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<sst xmlns="http://schemas.openxmlformats.org/spreadsheetml/2006/main" count="385" uniqueCount="332">
  <si>
    <t>#</t>
  </si>
  <si>
    <t>Project Title</t>
  </si>
  <si>
    <t>Funding Level</t>
  </si>
  <si>
    <t>Grant Number</t>
  </si>
  <si>
    <t>Funding Cycle</t>
  </si>
  <si>
    <t>1989-18</t>
  </si>
  <si>
    <t>Instrumentation and Laboratory Improvement—Introduction of NMR into Organic Chemistry Laboratories</t>
  </si>
  <si>
    <t>Richard Jones, Chemistry</t>
  </si>
  <si>
    <t>USE 8950927</t>
  </si>
  <si>
    <t>4/15/89 – 9/30/91</t>
  </si>
  <si>
    <t>1990-51</t>
  </si>
  <si>
    <t>Connection of Schools to Ohio Academic Resources Network and NSFNet (Ohio State University is the fiscal agent)</t>
  </si>
  <si>
    <t>Laura Mercer, Information Systems and Services</t>
  </si>
  <si>
    <t>Subcontract</t>
  </si>
  <si>
    <t>7/1/90 – 6/30/92</t>
  </si>
  <si>
    <t>1991-35</t>
  </si>
  <si>
    <t>Faculty Enhancement—Instrumentation Workshop for Two-Year College Chemistry Faculty</t>
  </si>
  <si>
    <t>USE 9154191</t>
  </si>
  <si>
    <t>1/1/92 – 6/30/93</t>
  </si>
  <si>
    <t>1993-12</t>
  </si>
  <si>
    <t>Leadership Project in Laboratory Improvement—HVAC Research and Development Project</t>
  </si>
  <si>
    <t>George Sehi, Engineering Technology</t>
  </si>
  <si>
    <t>DUE 9352731</t>
  </si>
  <si>
    <t>6/1/93 – 11/30/95</t>
  </si>
  <si>
    <t>1993-24</t>
  </si>
  <si>
    <t>DUE 9346519</t>
  </si>
  <si>
    <t>7/1/93 – 6/30/94</t>
  </si>
  <si>
    <t>1994-32</t>
  </si>
  <si>
    <t>Advanced Technological Education—National Center of Excellence for Advanced Manufacturing Education</t>
  </si>
  <si>
    <t>David Harrison, AIM Center</t>
  </si>
  <si>
    <t>DUE 9454571</t>
  </si>
  <si>
    <t>1/1/95 – 12/31/97</t>
  </si>
  <si>
    <t>1994-53</t>
  </si>
  <si>
    <t>DUE 9455063</t>
  </si>
  <si>
    <t>2/1/95 – 1/30/97</t>
  </si>
  <si>
    <t>1996-14</t>
  </si>
  <si>
    <t>DUE 9544183</t>
  </si>
  <si>
    <t>5/31/96 – 11/30/96</t>
  </si>
  <si>
    <t>1995-05</t>
  </si>
  <si>
    <t>A Workshop to Develop a National Agenda for the Future of Engineering Technology Education</t>
  </si>
  <si>
    <t>DUE 9550659</t>
  </si>
  <si>
    <t>1/1/95 – 12/31/96</t>
  </si>
  <si>
    <t>1995-21</t>
  </si>
  <si>
    <t>Instrumentation and Laboratory Improvement—Rapid Prototyping in Drafting and Design Technology</t>
  </si>
  <si>
    <t>Steve Wendel, Drafting and Design Technology</t>
  </si>
  <si>
    <t>DUE 9550953</t>
  </si>
  <si>
    <t>7/1/95 – 6/30/93</t>
  </si>
  <si>
    <t>1996-69</t>
  </si>
  <si>
    <t>DUE 9653389</t>
  </si>
  <si>
    <t>6/15/97 – 5/31/98</t>
  </si>
  <si>
    <t>1996-82</t>
  </si>
  <si>
    <t>A Parallel College to Pilot Test Institution-wide Reform in Science, Mathematics, and Engineering Technology Education</t>
  </si>
  <si>
    <t>Ned Sifferlen, President</t>
  </si>
  <si>
    <t>DUE 9653670</t>
  </si>
  <si>
    <t>3/15/97 – 2/28/99</t>
  </si>
  <si>
    <t>1996-05</t>
  </si>
  <si>
    <t>Faculty Enhancement—Undergraduate Faculty Enhancement in Science, Mathematics, and Engineering Technology</t>
  </si>
  <si>
    <t>Shep Anderson, Engineering Technology</t>
  </si>
  <si>
    <t>DUE 9752015</t>
  </si>
  <si>
    <t>8/1/97 – 3/31/99</t>
  </si>
  <si>
    <t>1997-65</t>
  </si>
  <si>
    <t>DUE 9714424</t>
  </si>
  <si>
    <t>1/1/98 – 12/31/00</t>
  </si>
  <si>
    <t>1997-87</t>
  </si>
  <si>
    <t>DUE 9752787</t>
  </si>
  <si>
    <t>2/1/98 – 1/31/00</t>
  </si>
  <si>
    <t>1999-17</t>
  </si>
  <si>
    <t>Information Technology Academy</t>
  </si>
  <si>
    <t>Dave Harrison, Business Technologies</t>
  </si>
  <si>
    <t>DUE 9950028</t>
  </si>
  <si>
    <t>10/1/99 – 9/30/02</t>
  </si>
  <si>
    <t>1999-15</t>
  </si>
  <si>
    <t>Co-editor of NSF Highlights Column in the Journal of Chemical Education</t>
  </si>
  <si>
    <t>DUE 9909132</t>
  </si>
  <si>
    <t>7/1/99 – 6/30/02</t>
  </si>
  <si>
    <t>2000-11</t>
  </si>
  <si>
    <t>Completing the Curriculum</t>
  </si>
  <si>
    <t>DUE 0071079</t>
  </si>
  <si>
    <t>7/1/00 – 6/30/03</t>
  </si>
  <si>
    <t>2000-20</t>
  </si>
  <si>
    <t>Image and Marketing of Engineering Technology Education</t>
  </si>
  <si>
    <t>DUE 0071103</t>
  </si>
  <si>
    <t>7/1/00 – 6/30/02</t>
  </si>
  <si>
    <t>2001-80</t>
  </si>
  <si>
    <t>DUE 0122994</t>
  </si>
  <si>
    <t>2001-77</t>
  </si>
  <si>
    <t>Incorporating CG-MS Across the Two Year College Curriculum</t>
  </si>
  <si>
    <t>DUE 0126576</t>
  </si>
  <si>
    <t>1/1/02 –12/31/03</t>
  </si>
  <si>
    <t>2002-16</t>
  </si>
  <si>
    <t>Teaching Improved Methods of Tuning and Controlling HVAC Control Systems</t>
  </si>
  <si>
    <t>DUE 0202131</t>
  </si>
  <si>
    <t>7/1/02 – 6/30/06</t>
  </si>
  <si>
    <t>2002-29</t>
  </si>
  <si>
    <t>Connecting Math, Science, and Technology</t>
  </si>
  <si>
    <t>DUE 0202202</t>
  </si>
  <si>
    <t>9/1/02 – 12/31/05</t>
  </si>
  <si>
    <t>2002-92</t>
  </si>
  <si>
    <t>Co-editor of "NSF Highlights" Column Published in The Journal of Chemical Education</t>
  </si>
  <si>
    <t>DUE 0226489</t>
  </si>
  <si>
    <t>2002-102</t>
  </si>
  <si>
    <t>Image and Marketing Supplemental Funding</t>
  </si>
  <si>
    <t>DUE 0233905</t>
  </si>
  <si>
    <t>2003-12</t>
  </si>
  <si>
    <t>DUE 0302328</t>
  </si>
  <si>
    <t>2003-22</t>
  </si>
  <si>
    <t>IT@Sinclair: Improving Student Retention in IT Programs</t>
  </si>
  <si>
    <t>DUE 0302540</t>
  </si>
  <si>
    <t>2003-25</t>
  </si>
  <si>
    <t>DUE 0302574</t>
  </si>
  <si>
    <t>DUE 0402023</t>
  </si>
  <si>
    <t>2005-69</t>
  </si>
  <si>
    <t>DUE 0516225</t>
  </si>
  <si>
    <t>2006-35</t>
  </si>
  <si>
    <t>DUE 0603024</t>
  </si>
  <si>
    <t>DUE 0603362</t>
  </si>
  <si>
    <t>DUE 0622466</t>
  </si>
  <si>
    <t>DUE 0636505</t>
  </si>
  <si>
    <t>DUE 0703087</t>
  </si>
  <si>
    <t>DUE 0703045</t>
  </si>
  <si>
    <t>Project #</t>
  </si>
  <si>
    <t>2004-41</t>
  </si>
  <si>
    <t xml:space="preserve">1/1/02 – 12/31/08 </t>
  </si>
  <si>
    <t xml:space="preserve">6/15/03 – 5/31/08 </t>
  </si>
  <si>
    <t xml:space="preserve">8/15/03 – 7/31/08 </t>
  </si>
  <si>
    <t>2008-007</t>
  </si>
  <si>
    <t>DUE 0802305</t>
  </si>
  <si>
    <t xml:space="preserve"> </t>
  </si>
  <si>
    <t>2008-024</t>
  </si>
  <si>
    <t>DUE 0802394</t>
  </si>
  <si>
    <t>Jane Myong, Chemistry</t>
  </si>
  <si>
    <t>Larraine Kapka, Heating, Ventilating, Air Conditioning, and Refrigeration</t>
  </si>
  <si>
    <t>Bob Chaney, Mathematics</t>
  </si>
  <si>
    <t>Charlotte Wharton, Business Technologies</t>
  </si>
  <si>
    <t>James Houdeshell, Operations Technology</t>
  </si>
  <si>
    <t>Thomas Singer, Mechanical Engineering Technology</t>
  </si>
  <si>
    <t>Bob Sherman, Computer Information Systems</t>
  </si>
  <si>
    <t>Rex Kent, Automotive Technology</t>
  </si>
  <si>
    <t>Steve Wendel, NCME</t>
  </si>
  <si>
    <t>Monica Pfarr, NCME  (Steve Wendel new PI in 2007)</t>
  </si>
  <si>
    <t>Art Ross, Physics</t>
  </si>
  <si>
    <t>Ned Young, Management</t>
  </si>
  <si>
    <t>Patty Santoianni (Vickie Lair new PI in 2008)</t>
  </si>
  <si>
    <t>2008-044</t>
  </si>
  <si>
    <t>OCI-0753287</t>
  </si>
  <si>
    <t>2008-022</t>
  </si>
  <si>
    <t>DUE 0802428</t>
  </si>
  <si>
    <t xml:space="preserve">A Distributed Hybrid Approach to Creating a Community of Practice                                                                                                        </t>
  </si>
  <si>
    <t xml:space="preserve">Faculty Development in Collaborative Design and Rapid Tooling and Manufacturing                                                                                                              </t>
  </si>
  <si>
    <t>Anita Gilkey, Operations Technology</t>
  </si>
  <si>
    <t>2008-152</t>
  </si>
  <si>
    <t>DUE 0833644</t>
  </si>
  <si>
    <t>DUE 0903175</t>
  </si>
  <si>
    <t>Faculty Development in Hybrid and Advanced Automotive Technology</t>
  </si>
  <si>
    <t>DUE 0901408</t>
  </si>
  <si>
    <t>Aviation Diesel Engine Maintenance Program Development</t>
  </si>
  <si>
    <t>2009-123</t>
  </si>
  <si>
    <t>2009-106</t>
  </si>
  <si>
    <t>Jamshid Moradmand, Engineering Technology Design</t>
  </si>
  <si>
    <t>Tom Singer, Mechanical Engineering Technology</t>
  </si>
  <si>
    <t xml:space="preserve">CSEMS NSF Student Scholarships                                                </t>
  </si>
  <si>
    <t xml:space="preserve">Enhancing the Resource Center Role of the National Center for Manufacturing Education                                                        </t>
  </si>
  <si>
    <t xml:space="preserve">Collaborative Project -- Air Force Institute of Technology and Sinclair Community College: Building Core Information Assurance Educational Capacity                                                                                                                                                                                     </t>
  </si>
  <si>
    <t xml:space="preserve">Faculty Development in Automotive Hybrid Vehicle Technology                                                                                                   </t>
  </si>
  <si>
    <t xml:space="preserve">Faculty Development Summer Institutes in Automotive Hybrid Vehicle Technology                                                                    </t>
  </si>
  <si>
    <t xml:space="preserve">Dayton Urban STEM Teacher Academy                                  </t>
  </si>
  <si>
    <t>Shading indicates active projects</t>
  </si>
  <si>
    <t>Total funding for active projects</t>
  </si>
  <si>
    <t>DUE 0903336</t>
  </si>
  <si>
    <t xml:space="preserve"> Collaborative Research: Transforming Web-based Courseware into a Full Statics course with Digital Feedback and Assessment that Inform Interactive Classroom Activities, with Carnegie Mellon University, Miami University (OH) and others</t>
  </si>
  <si>
    <t>DUE 0918228</t>
  </si>
  <si>
    <t xml:space="preserve">Applying Research-Based Instructional Methods in the Classroom                                                                                                              </t>
  </si>
  <si>
    <t>Stephen Ash, Automotive Technology</t>
  </si>
  <si>
    <t>Steven Wendel, NCME</t>
  </si>
  <si>
    <t>Build IT Underwater Robotics Scale Up for STEM Learning and Workforce Development; Stevens Institute for Technology, fiscal agent</t>
  </si>
  <si>
    <t>Planning Grant for a National Center of Logistics and Supply Chain Technology; Riverside Community College District, fiscal agent</t>
  </si>
  <si>
    <t>Gateway into first-year STEM curricula: a community college/university collaboration promoting retention and articulation; Wright State University, fiscal agent</t>
  </si>
  <si>
    <t>Midwest Coalition for Comprehensive Design Education                                                                                                                                           Purdue University, fiscal agent</t>
  </si>
  <si>
    <t>Kent Wingate, Aviation Technology</t>
  </si>
  <si>
    <t>DRL 0929674 </t>
  </si>
  <si>
    <t>Principal Investigator</t>
  </si>
  <si>
    <t>Tony Polsinelli, NCME</t>
  </si>
  <si>
    <t>Computational Science Program for Ohio Community and Technical Colleges; Ohio State University, fiscal agent</t>
  </si>
  <si>
    <t>Ohio's STEM Ability Alliance: STEM Degrees and Careers for Ohioans with Disabilities; Wright State University, fiscal agent</t>
  </si>
  <si>
    <t>Improving American Competitiveness through Workforce Education in Cyberinfrastructure Applications; Ohio State University, fiscal agent</t>
  </si>
  <si>
    <t>Faculty Professional Development in Design, Construction, Assembly and Analysis of a Solid Body Electric Guitar; Butler County Community College, fiscal agent</t>
  </si>
  <si>
    <t>2009-031</t>
  </si>
  <si>
    <t>2009-032</t>
  </si>
  <si>
    <t>2009-082</t>
  </si>
  <si>
    <t>2007-040</t>
  </si>
  <si>
    <t>2007-028</t>
  </si>
  <si>
    <t>2006-087</t>
  </si>
  <si>
    <t>2006-041</t>
  </si>
  <si>
    <t xml:space="preserve">Manufacturing Engineering Resource Center: An NSF National Center of Excellence                                                                                                          </t>
  </si>
  <si>
    <t>2010-025</t>
  </si>
  <si>
    <t>The High School STEM Teacher Synergistic Institute</t>
  </si>
  <si>
    <t>DUE 1003048</t>
  </si>
  <si>
    <t>Collaborative Research: Cross-institutional Nanotechnology Education and Workforce Training</t>
  </si>
  <si>
    <t>DUE 1104176</t>
  </si>
  <si>
    <t>EEC 1138166</t>
  </si>
  <si>
    <t>Lalitha Locker, Physics</t>
  </si>
  <si>
    <t>Surinder Jain,  Electronics Engineering Technology</t>
  </si>
  <si>
    <t>Paul Lawrence, Automation &amp; Control Technology</t>
  </si>
  <si>
    <t>2011-026</t>
  </si>
  <si>
    <t>2011-092</t>
  </si>
  <si>
    <t>Virtual Online Tensile Strength Testing Simulation</t>
  </si>
  <si>
    <t xml:space="preserve">DUE-1245496      
</t>
  </si>
  <si>
    <t>2012-096</t>
  </si>
  <si>
    <t>Sinclair Community College, Dayton, OH</t>
  </si>
  <si>
    <t>2013-036</t>
  </si>
  <si>
    <t>LEAD with GUITARS in STEM</t>
  </si>
  <si>
    <t>DUE 1304405</t>
  </si>
  <si>
    <t>Leadership Capacity Building for Manufacturing and 
Manufacturing-related Programs</t>
  </si>
  <si>
    <t>DUE 1304391</t>
  </si>
  <si>
    <t>2013-007</t>
  </si>
  <si>
    <t>Charlie Setterfield, Architectural Technology</t>
  </si>
  <si>
    <t>2013-028</t>
  </si>
  <si>
    <t>DUE1304371</t>
  </si>
  <si>
    <t>Holly Brown, Disability Services</t>
  </si>
  <si>
    <t>Larraine Kapka, Science, Mathematics, &amp; Engineering</t>
  </si>
  <si>
    <t>Steve Wendel, Provost Office</t>
  </si>
  <si>
    <t>Ohio LSAMP Alliance (lead applicant: The Ohio State University)</t>
  </si>
  <si>
    <t>National Center of Excellence for Supply Chain Technology Education (lead applicant: Riverside Community College District, CA)</t>
  </si>
  <si>
    <t>2016-007</t>
  </si>
  <si>
    <t>Increasing Technician Preparedness in the Built Environment</t>
  </si>
  <si>
    <t xml:space="preserve">DUE 1600455 </t>
  </si>
  <si>
    <t>2016-012</t>
  </si>
  <si>
    <t>Building an Academic Pathway for the Aerial Sensing Data Analyst</t>
  </si>
  <si>
    <t>DUE 1601038</t>
  </si>
  <si>
    <t>2016-044</t>
  </si>
  <si>
    <t>DUE 1601587</t>
  </si>
  <si>
    <t>DUE 1601452</t>
  </si>
  <si>
    <t>National Center for Supply Chain Automation (lead applicant: Riverside Community College District, CA)</t>
  </si>
  <si>
    <t>AM-WATCH: Additive Manufacturing Workforce Advancement Training Coalition (lead applicant: Tennessee Technological University)</t>
  </si>
  <si>
    <t>2016-041</t>
  </si>
  <si>
    <t>2017-031</t>
  </si>
  <si>
    <t>2017-006</t>
  </si>
  <si>
    <t>The STEM Guitar Project</t>
  </si>
  <si>
    <t>DUE 1700531</t>
  </si>
  <si>
    <t>Bridging the Gap in Automated and Connected Vehicle Technology Education</t>
  </si>
  <si>
    <t>Justin Morgan, Automotive Technology</t>
  </si>
  <si>
    <t>DUE 1700383</t>
  </si>
  <si>
    <t>2018-040</t>
  </si>
  <si>
    <t>Collaboration Of Midwest Professionals for Logistics Engineering Technology Education Project (lead applicant: Columbus State Community College, OH)</t>
  </si>
  <si>
    <t>DUE 1800182</t>
  </si>
  <si>
    <t>2018-012</t>
  </si>
  <si>
    <t>Enhancing Associate Degrees for Information Technology Technicians and Professionals</t>
  </si>
  <si>
    <t>Eric Renegar, Computer Information Systems</t>
  </si>
  <si>
    <t>DUE 1800755</t>
  </si>
  <si>
    <t>2017-072</t>
  </si>
  <si>
    <t>Kyle Jones, Computer Information Systems</t>
  </si>
  <si>
    <t>DUE 1700530</t>
  </si>
  <si>
    <t>2019-022</t>
  </si>
  <si>
    <t>Community College Accelerated CyberCorps Pilot Program</t>
  </si>
  <si>
    <t>DGE 1842071</t>
  </si>
  <si>
    <t>Tony Ponder, Science, Mathematics, &amp; Engineering</t>
  </si>
  <si>
    <t>Andrew Shepherd, Unmanned Aerial Systems</t>
  </si>
  <si>
    <t>National Convergence Technology Center (lead applicant: Collin Community College District)</t>
  </si>
  <si>
    <t>2015-133</t>
  </si>
  <si>
    <t>Ryan Murphy, Computer Information Systems</t>
  </si>
  <si>
    <t>Creating Pathways for Big Data Careers (lead applicant: Education Development Center, MA)</t>
  </si>
  <si>
    <t>DUE 1501928</t>
  </si>
  <si>
    <t xml:space="preserve">2006-144 </t>
  </si>
  <si>
    <t>2018-043</t>
  </si>
  <si>
    <t>DUE 1817314</t>
  </si>
  <si>
    <t>Educating Entrepreneurial Technicians for Unmanned Aerial Systems</t>
  </si>
  <si>
    <t>DUE 1902003</t>
  </si>
  <si>
    <t>2019-064</t>
  </si>
  <si>
    <t>Mentoring New Data Pathways (lead applicant: Education Development Center)</t>
  </si>
  <si>
    <t>Paul Hansford, Computer Information Systems</t>
  </si>
  <si>
    <t>DUE 902568</t>
  </si>
  <si>
    <t>Andrew Shepherd, National UAS Training and Certification Center</t>
  </si>
  <si>
    <t>7/1/19 – 6/30/21</t>
  </si>
  <si>
    <t>9/18/15 – 8/31/20</t>
  </si>
  <si>
    <t>9/15/13 – 8/31/19</t>
  </si>
  <si>
    <t>7/1/13 – 6/30/17</t>
  </si>
  <si>
    <r>
      <t>3/15/13</t>
    </r>
    <r>
      <rPr>
        <b/>
        <sz val="10"/>
        <color indexed="8"/>
        <rFont val="Times New Roman"/>
        <family val="1"/>
      </rPr>
      <t xml:space="preserve"> – </t>
    </r>
    <r>
      <rPr>
        <sz val="10"/>
        <color indexed="8"/>
        <rFont val="Times New Roman"/>
        <family val="1"/>
      </rPr>
      <t>2/28/18</t>
    </r>
  </si>
  <si>
    <t>8/15/11 – 6/30/16</t>
  </si>
  <si>
    <t>6/15/09 – 5/31/13</t>
  </si>
  <si>
    <t>7/1/08 – 10/31/09</t>
  </si>
  <si>
    <t>6/15/07 – 5/31/10</t>
  </si>
  <si>
    <t xml:space="preserve">10/01/06 – 6/30/10                                                                                                                                                                                                         </t>
  </si>
  <si>
    <t>10/1/06 – 9/30/11</t>
  </si>
  <si>
    <t>7/1/03 – 6/30/07</t>
  </si>
  <si>
    <t>10/1/16 – 9/30/21</t>
  </si>
  <si>
    <t>2019-005</t>
  </si>
  <si>
    <t>10/1/19 – 9/30/22</t>
  </si>
  <si>
    <t>7/1/17 – 6/30/22</t>
  </si>
  <si>
    <t>8/1/2018 – 7/31/23</t>
  </si>
  <si>
    <t>8/1/16 – 7/31/21</t>
  </si>
  <si>
    <t>7/1/16 – 6/30/19</t>
  </si>
  <si>
    <t>6/1/16 – 5/31/21</t>
  </si>
  <si>
    <t>9/1/13 – 8/31/17</t>
  </si>
  <si>
    <t>1/1/12 – 12/31/13</t>
  </si>
  <si>
    <t>1/1/11 – 12/31/14</t>
  </si>
  <si>
    <t>9/1/09 – 8/31/13</t>
  </si>
  <si>
    <t>8/1/09 – 7/31/12</t>
  </si>
  <si>
    <t>7/1/09 – 8/31/12</t>
  </si>
  <si>
    <t>7/1/09 – 6/30/13</t>
  </si>
  <si>
    <t>12/1/08 – 11/30/13</t>
  </si>
  <si>
    <t xml:space="preserve">1/1/09 – 12/31/13                                            </t>
  </si>
  <si>
    <t>4/1/08 – 3/31/11</t>
  </si>
  <si>
    <t>6/1/08 – 5/31/13</t>
  </si>
  <si>
    <t>6/1/07 – 6/31/11</t>
  </si>
  <si>
    <t>9/1/06 – 8/31/11</t>
  </si>
  <si>
    <t>4/1/06 – 3/31/08</t>
  </si>
  <si>
    <t xml:space="preserve">9/1/05 – 8/31/08 </t>
  </si>
  <si>
    <t xml:space="preserve">9/1/04 – 8/31/08 </t>
  </si>
  <si>
    <t>7/1/02 – 6/30/03</t>
  </si>
  <si>
    <t>7/1/02 – 6/30/05</t>
  </si>
  <si>
    <t>2021-113</t>
  </si>
  <si>
    <t>2022-016</t>
  </si>
  <si>
    <t>10/1/18 – 9/30/22</t>
  </si>
  <si>
    <t>2021-007</t>
  </si>
  <si>
    <t>7/1/21 – 6/30/24</t>
  </si>
  <si>
    <t>Enhancing Career Pathways to Green Jobs in the Built Environment</t>
  </si>
  <si>
    <t xml:space="preserve">DUE 2055412 </t>
  </si>
  <si>
    <t xml:space="preserve">Engineering &amp; Science Integration in Mathematics </t>
  </si>
  <si>
    <t>Kerri Bentjen, Mathematics</t>
  </si>
  <si>
    <t>10/15/21 – 12/31/24</t>
  </si>
  <si>
    <t>DUE 2135932</t>
  </si>
  <si>
    <t>Expanding the Data Analytics Technician Pipeline</t>
  </si>
  <si>
    <t>DUE 2055411</t>
  </si>
  <si>
    <t>2022-039</t>
  </si>
  <si>
    <t>Preparing the Agricultural Workforce in Southwest Ohio</t>
  </si>
  <si>
    <t>Dawn Allen, Agriculture</t>
  </si>
  <si>
    <t>7/1/22 – 6/30/25</t>
  </si>
  <si>
    <t>DUE 2202183</t>
  </si>
  <si>
    <t>4/15/17 – 9/30/22</t>
  </si>
  <si>
    <t>9/15/18 – 9/30/22</t>
  </si>
  <si>
    <t>Funding from the National Science Foundation (FY 1989 – FY 2022)</t>
  </si>
  <si>
    <t>TOTAL as of 05/02/2022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</si>
</sst>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h:mm:ss\ AM/PM"/>
    <numFmt numFmtId="171" formatCode="&quot;$&quot;#,##0.00"/>
    <numFmt numFmtId="172" formatCode="&quot;$&quot;#,##0.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6" fontId="0" fillId="0" borderId="0" xfId="0" applyNumberFormat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6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6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8" fontId="1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6" fontId="4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12" borderId="11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/>
    </xf>
    <xf numFmtId="0" fontId="0" fillId="12" borderId="0" xfId="0" applyFill="1" applyAlignment="1">
      <alignment/>
    </xf>
    <xf numFmtId="6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center" wrapText="1"/>
    </xf>
    <xf numFmtId="168" fontId="1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68" fontId="44" fillId="0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68" fontId="1" fillId="33" borderId="11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zoomScaleSheetLayoutView="115" zoomScalePageLayoutView="0" workbookViewId="0" topLeftCell="A1">
      <selection activeCell="A1" sqref="A1:G16384"/>
    </sheetView>
  </sheetViews>
  <sheetFormatPr defaultColWidth="11.421875" defaultRowHeight="12.75"/>
  <cols>
    <col min="1" max="1" width="4.421875" style="30" customWidth="1"/>
    <col min="2" max="2" width="10.00390625" style="0" customWidth="1"/>
    <col min="3" max="3" width="56.7109375" style="0" customWidth="1"/>
    <col min="4" max="4" width="34.00390625" style="0" customWidth="1"/>
    <col min="5" max="5" width="12.140625" style="0" customWidth="1"/>
    <col min="6" max="6" width="13.421875" style="0" customWidth="1"/>
    <col min="7" max="7" width="20.00390625" style="0" customWidth="1"/>
    <col min="8" max="8" width="11.7109375" style="0" bestFit="1" customWidth="1"/>
    <col min="9" max="16384" width="8.8515625" style="0" customWidth="1"/>
  </cols>
  <sheetData>
    <row r="1" spans="1:7" ht="15.75">
      <c r="A1" s="28" t="s">
        <v>208</v>
      </c>
      <c r="G1" s="4"/>
    </row>
    <row r="2" ht="15.75">
      <c r="A2" s="28" t="s">
        <v>330</v>
      </c>
    </row>
    <row r="3" ht="12.75">
      <c r="A3" s="29"/>
    </row>
    <row r="4" spans="1:7" s="23" customFormat="1" ht="13.5">
      <c r="A4" s="22" t="s">
        <v>0</v>
      </c>
      <c r="B4" s="22" t="s">
        <v>120</v>
      </c>
      <c r="C4" s="22" t="s">
        <v>1</v>
      </c>
      <c r="D4" s="22" t="s">
        <v>180</v>
      </c>
      <c r="E4" s="22" t="s">
        <v>2</v>
      </c>
      <c r="F4" s="22" t="s">
        <v>3</v>
      </c>
      <c r="G4" s="22" t="s">
        <v>4</v>
      </c>
    </row>
    <row r="5" spans="1:7" ht="27.75" customHeight="1">
      <c r="A5" s="10">
        <v>1</v>
      </c>
      <c r="B5" s="11" t="s">
        <v>5</v>
      </c>
      <c r="C5" s="11" t="s">
        <v>6</v>
      </c>
      <c r="D5" s="11" t="s">
        <v>7</v>
      </c>
      <c r="E5" s="12">
        <v>26015</v>
      </c>
      <c r="F5" s="11" t="s">
        <v>8</v>
      </c>
      <c r="G5" s="11" t="s">
        <v>9</v>
      </c>
    </row>
    <row r="6" spans="1:7" ht="30.75" customHeight="1">
      <c r="A6" s="10">
        <v>2</v>
      </c>
      <c r="B6" s="11" t="s">
        <v>10</v>
      </c>
      <c r="C6" s="11" t="s">
        <v>11</v>
      </c>
      <c r="D6" s="11" t="s">
        <v>12</v>
      </c>
      <c r="E6" s="12">
        <v>160000</v>
      </c>
      <c r="F6" s="11" t="s">
        <v>13</v>
      </c>
      <c r="G6" s="11" t="s">
        <v>14</v>
      </c>
    </row>
    <row r="7" spans="1:7" ht="27.75" customHeight="1">
      <c r="A7" s="10">
        <v>3</v>
      </c>
      <c r="B7" s="11" t="s">
        <v>15</v>
      </c>
      <c r="C7" s="11" t="s">
        <v>16</v>
      </c>
      <c r="D7" s="11" t="s">
        <v>7</v>
      </c>
      <c r="E7" s="12">
        <v>173430</v>
      </c>
      <c r="F7" s="11" t="s">
        <v>17</v>
      </c>
      <c r="G7" s="11" t="s">
        <v>18</v>
      </c>
    </row>
    <row r="8" spans="1:7" ht="26.25" customHeight="1">
      <c r="A8" s="10">
        <v>4</v>
      </c>
      <c r="B8" s="11" t="s">
        <v>19</v>
      </c>
      <c r="C8" s="11" t="s">
        <v>20</v>
      </c>
      <c r="D8" s="11" t="s">
        <v>21</v>
      </c>
      <c r="E8" s="12">
        <v>53328</v>
      </c>
      <c r="F8" s="11" t="s">
        <v>22</v>
      </c>
      <c r="G8" s="11" t="s">
        <v>23</v>
      </c>
    </row>
    <row r="9" spans="1:7" ht="26.25" customHeight="1">
      <c r="A9" s="10">
        <v>5</v>
      </c>
      <c r="B9" s="11" t="s">
        <v>24</v>
      </c>
      <c r="C9" s="11" t="s">
        <v>16</v>
      </c>
      <c r="D9" s="11" t="s">
        <v>7</v>
      </c>
      <c r="E9" s="12">
        <v>87077</v>
      </c>
      <c r="F9" s="11" t="s">
        <v>25</v>
      </c>
      <c r="G9" s="11" t="s">
        <v>26</v>
      </c>
    </row>
    <row r="10" spans="1:7" ht="28.5" customHeight="1">
      <c r="A10" s="10">
        <v>6</v>
      </c>
      <c r="B10" s="11" t="s">
        <v>27</v>
      </c>
      <c r="C10" s="11" t="s">
        <v>28</v>
      </c>
      <c r="D10" s="11" t="s">
        <v>29</v>
      </c>
      <c r="E10" s="12">
        <v>3000000</v>
      </c>
      <c r="F10" s="11" t="s">
        <v>30</v>
      </c>
      <c r="G10" s="11" t="s">
        <v>31</v>
      </c>
    </row>
    <row r="11" spans="1:7" ht="24" customHeight="1">
      <c r="A11" s="10">
        <v>7</v>
      </c>
      <c r="B11" s="11" t="s">
        <v>32</v>
      </c>
      <c r="C11" s="11" t="s">
        <v>16</v>
      </c>
      <c r="D11" s="11" t="s">
        <v>7</v>
      </c>
      <c r="E11" s="12">
        <v>275000</v>
      </c>
      <c r="F11" s="11" t="s">
        <v>33</v>
      </c>
      <c r="G11" s="11" t="s">
        <v>34</v>
      </c>
    </row>
    <row r="12" spans="1:7" ht="27.75" customHeight="1">
      <c r="A12" s="10">
        <v>8</v>
      </c>
      <c r="B12" s="11" t="s">
        <v>35</v>
      </c>
      <c r="C12" s="11" t="s">
        <v>20</v>
      </c>
      <c r="D12" s="11" t="s">
        <v>21</v>
      </c>
      <c r="E12" s="12">
        <v>18727</v>
      </c>
      <c r="F12" s="11" t="s">
        <v>36</v>
      </c>
      <c r="G12" s="11" t="s">
        <v>37</v>
      </c>
    </row>
    <row r="13" spans="1:7" ht="27" customHeight="1">
      <c r="A13" s="10">
        <v>9</v>
      </c>
      <c r="B13" s="11" t="s">
        <v>38</v>
      </c>
      <c r="C13" s="11" t="s">
        <v>39</v>
      </c>
      <c r="D13" s="11" t="s">
        <v>21</v>
      </c>
      <c r="E13" s="12">
        <v>111319</v>
      </c>
      <c r="F13" s="11" t="s">
        <v>40</v>
      </c>
      <c r="G13" s="11" t="s">
        <v>41</v>
      </c>
    </row>
    <row r="14" spans="1:7" ht="27.75" customHeight="1">
      <c r="A14" s="10">
        <v>10</v>
      </c>
      <c r="B14" s="11" t="s">
        <v>42</v>
      </c>
      <c r="C14" s="11" t="s">
        <v>43</v>
      </c>
      <c r="D14" s="11" t="s">
        <v>44</v>
      </c>
      <c r="E14" s="12">
        <v>70316</v>
      </c>
      <c r="F14" s="11" t="s">
        <v>45</v>
      </c>
      <c r="G14" s="11" t="s">
        <v>46</v>
      </c>
    </row>
    <row r="15" spans="1:7" ht="27.75" customHeight="1">
      <c r="A15" s="10">
        <v>11</v>
      </c>
      <c r="B15" s="11" t="s">
        <v>47</v>
      </c>
      <c r="C15" s="11" t="s">
        <v>16</v>
      </c>
      <c r="D15" s="11" t="s">
        <v>7</v>
      </c>
      <c r="E15" s="12">
        <v>84500</v>
      </c>
      <c r="F15" s="11" t="s">
        <v>48</v>
      </c>
      <c r="G15" s="11" t="s">
        <v>49</v>
      </c>
    </row>
    <row r="16" spans="1:7" ht="27.75">
      <c r="A16" s="10">
        <v>12</v>
      </c>
      <c r="B16" s="11" t="s">
        <v>50</v>
      </c>
      <c r="C16" s="11" t="s">
        <v>51</v>
      </c>
      <c r="D16" s="11" t="s">
        <v>52</v>
      </c>
      <c r="E16" s="12">
        <v>200000</v>
      </c>
      <c r="F16" s="11" t="s">
        <v>53</v>
      </c>
      <c r="G16" s="11" t="s">
        <v>54</v>
      </c>
    </row>
    <row r="17" spans="1:7" ht="25.5" customHeight="1">
      <c r="A17" s="10">
        <v>13</v>
      </c>
      <c r="B17" s="11" t="s">
        <v>55</v>
      </c>
      <c r="C17" s="11" t="s">
        <v>56</v>
      </c>
      <c r="D17" s="11" t="s">
        <v>57</v>
      </c>
      <c r="E17" s="12">
        <v>100000</v>
      </c>
      <c r="F17" s="11" t="s">
        <v>58</v>
      </c>
      <c r="G17" s="11" t="s">
        <v>59</v>
      </c>
    </row>
    <row r="18" spans="1:7" ht="24.75" customHeight="1">
      <c r="A18" s="10">
        <v>14</v>
      </c>
      <c r="B18" s="11" t="s">
        <v>60</v>
      </c>
      <c r="C18" s="11" t="s">
        <v>28</v>
      </c>
      <c r="D18" s="11" t="s">
        <v>29</v>
      </c>
      <c r="E18" s="12">
        <v>2000000</v>
      </c>
      <c r="F18" s="11" t="s">
        <v>61</v>
      </c>
      <c r="G18" s="11" t="s">
        <v>62</v>
      </c>
    </row>
    <row r="19" spans="1:7" ht="26.25" customHeight="1">
      <c r="A19" s="10">
        <v>15</v>
      </c>
      <c r="B19" s="11" t="s">
        <v>63</v>
      </c>
      <c r="C19" s="11" t="s">
        <v>16</v>
      </c>
      <c r="D19" s="11" t="s">
        <v>7</v>
      </c>
      <c r="E19" s="12">
        <v>185000</v>
      </c>
      <c r="F19" s="11" t="s">
        <v>64</v>
      </c>
      <c r="G19" s="11" t="s">
        <v>65</v>
      </c>
    </row>
    <row r="20" spans="1:7" ht="27" customHeight="1">
      <c r="A20" s="10">
        <v>16</v>
      </c>
      <c r="B20" s="11" t="s">
        <v>66</v>
      </c>
      <c r="C20" s="11" t="s">
        <v>67</v>
      </c>
      <c r="D20" s="11" t="s">
        <v>68</v>
      </c>
      <c r="E20" s="12">
        <v>850000</v>
      </c>
      <c r="F20" s="11" t="s">
        <v>69</v>
      </c>
      <c r="G20" s="11" t="s">
        <v>70</v>
      </c>
    </row>
    <row r="21" spans="1:7" ht="13.5">
      <c r="A21" s="10">
        <v>17</v>
      </c>
      <c r="B21" s="11" t="s">
        <v>71</v>
      </c>
      <c r="C21" s="11" t="s">
        <v>72</v>
      </c>
      <c r="D21" s="11" t="s">
        <v>7</v>
      </c>
      <c r="E21" s="12">
        <v>12192</v>
      </c>
      <c r="F21" s="11" t="s">
        <v>73</v>
      </c>
      <c r="G21" s="11" t="s">
        <v>74</v>
      </c>
    </row>
    <row r="22" spans="1:9" s="1" customFormat="1" ht="13.5">
      <c r="A22" s="9">
        <v>18</v>
      </c>
      <c r="B22" s="13" t="s">
        <v>75</v>
      </c>
      <c r="C22" s="13" t="s">
        <v>76</v>
      </c>
      <c r="D22" s="13" t="s">
        <v>181</v>
      </c>
      <c r="E22" s="14">
        <v>1800000</v>
      </c>
      <c r="F22" s="13" t="s">
        <v>77</v>
      </c>
      <c r="G22" s="13" t="s">
        <v>78</v>
      </c>
      <c r="H22" s="5"/>
      <c r="I22" s="8"/>
    </row>
    <row r="23" spans="1:9" s="1" customFormat="1" ht="13.5">
      <c r="A23" s="9">
        <v>19</v>
      </c>
      <c r="B23" s="13" t="s">
        <v>79</v>
      </c>
      <c r="C23" s="13" t="s">
        <v>80</v>
      </c>
      <c r="D23" s="13" t="s">
        <v>21</v>
      </c>
      <c r="E23" s="14">
        <v>250000</v>
      </c>
      <c r="F23" s="13" t="s">
        <v>81</v>
      </c>
      <c r="G23" s="13" t="s">
        <v>82</v>
      </c>
      <c r="H23" s="5"/>
      <c r="I23" s="8"/>
    </row>
    <row r="24" spans="1:7" s="1" customFormat="1" ht="13.5">
      <c r="A24" s="9">
        <v>20</v>
      </c>
      <c r="B24" s="13" t="s">
        <v>83</v>
      </c>
      <c r="C24" s="13" t="s">
        <v>160</v>
      </c>
      <c r="D24" s="13" t="s">
        <v>142</v>
      </c>
      <c r="E24" s="14">
        <v>395830</v>
      </c>
      <c r="F24" s="13" t="s">
        <v>84</v>
      </c>
      <c r="G24" s="13" t="s">
        <v>122</v>
      </c>
    </row>
    <row r="25" spans="1:9" s="1" customFormat="1" ht="13.5">
      <c r="A25" s="9">
        <v>21</v>
      </c>
      <c r="B25" s="13" t="s">
        <v>85</v>
      </c>
      <c r="C25" s="13" t="s">
        <v>86</v>
      </c>
      <c r="D25" s="13" t="s">
        <v>130</v>
      </c>
      <c r="E25" s="14">
        <v>26109</v>
      </c>
      <c r="F25" s="13" t="s">
        <v>87</v>
      </c>
      <c r="G25" s="13" t="s">
        <v>88</v>
      </c>
      <c r="H25" s="5"/>
      <c r="I25" s="8"/>
    </row>
    <row r="26" spans="1:7" ht="27.75">
      <c r="A26" s="10">
        <v>22</v>
      </c>
      <c r="B26" s="11" t="s">
        <v>89</v>
      </c>
      <c r="C26" s="11" t="s">
        <v>90</v>
      </c>
      <c r="D26" s="11" t="s">
        <v>131</v>
      </c>
      <c r="E26" s="12">
        <v>155324</v>
      </c>
      <c r="F26" s="11" t="s">
        <v>91</v>
      </c>
      <c r="G26" s="11" t="s">
        <v>92</v>
      </c>
    </row>
    <row r="27" spans="1:9" s="1" customFormat="1" ht="13.5">
      <c r="A27" s="9">
        <v>23</v>
      </c>
      <c r="B27" s="13" t="s">
        <v>93</v>
      </c>
      <c r="C27" s="13" t="s">
        <v>94</v>
      </c>
      <c r="D27" s="13" t="s">
        <v>132</v>
      </c>
      <c r="E27" s="14">
        <v>401914</v>
      </c>
      <c r="F27" s="13" t="s">
        <v>95</v>
      </c>
      <c r="G27" s="13" t="s">
        <v>96</v>
      </c>
      <c r="H27" s="5"/>
      <c r="I27" s="8"/>
    </row>
    <row r="28" spans="1:9" s="1" customFormat="1" ht="27.75">
      <c r="A28" s="9">
        <v>24</v>
      </c>
      <c r="B28" s="13" t="s">
        <v>97</v>
      </c>
      <c r="C28" s="13" t="s">
        <v>98</v>
      </c>
      <c r="D28" s="13" t="s">
        <v>7</v>
      </c>
      <c r="E28" s="14">
        <v>10890</v>
      </c>
      <c r="F28" s="13" t="s">
        <v>99</v>
      </c>
      <c r="G28" s="13" t="s">
        <v>309</v>
      </c>
      <c r="H28" s="5"/>
      <c r="I28" s="8"/>
    </row>
    <row r="29" spans="1:7" s="24" customFormat="1" ht="13.5">
      <c r="A29" s="22" t="s">
        <v>0</v>
      </c>
      <c r="B29" s="22" t="s">
        <v>120</v>
      </c>
      <c r="C29" s="22" t="s">
        <v>1</v>
      </c>
      <c r="D29" s="22" t="s">
        <v>180</v>
      </c>
      <c r="E29" s="22" t="s">
        <v>2</v>
      </c>
      <c r="F29" s="22" t="s">
        <v>3</v>
      </c>
      <c r="G29" s="22" t="s">
        <v>4</v>
      </c>
    </row>
    <row r="30" spans="1:7" s="1" customFormat="1" ht="13.5">
      <c r="A30" s="9">
        <v>25</v>
      </c>
      <c r="B30" s="15" t="s">
        <v>100</v>
      </c>
      <c r="C30" s="15" t="s">
        <v>101</v>
      </c>
      <c r="D30" s="15" t="s">
        <v>21</v>
      </c>
      <c r="E30" s="14">
        <v>49990</v>
      </c>
      <c r="F30" s="15" t="s">
        <v>102</v>
      </c>
      <c r="G30" s="15" t="s">
        <v>308</v>
      </c>
    </row>
    <row r="31" spans="1:7" s="1" customFormat="1" ht="33" customHeight="1">
      <c r="A31" s="9">
        <v>26</v>
      </c>
      <c r="B31" s="13" t="s">
        <v>103</v>
      </c>
      <c r="C31" s="13" t="s">
        <v>161</v>
      </c>
      <c r="D31" s="13" t="s">
        <v>139</v>
      </c>
      <c r="E31" s="14">
        <v>1500000</v>
      </c>
      <c r="F31" s="13" t="s">
        <v>104</v>
      </c>
      <c r="G31" s="13" t="s">
        <v>123</v>
      </c>
    </row>
    <row r="32" spans="1:7" s="1" customFormat="1" ht="13.5">
      <c r="A32" s="9">
        <v>27</v>
      </c>
      <c r="B32" s="13" t="s">
        <v>105</v>
      </c>
      <c r="C32" s="13" t="s">
        <v>106</v>
      </c>
      <c r="D32" s="13" t="s">
        <v>133</v>
      </c>
      <c r="E32" s="14">
        <v>883320</v>
      </c>
      <c r="F32" s="13" t="s">
        <v>107</v>
      </c>
      <c r="G32" s="13" t="s">
        <v>283</v>
      </c>
    </row>
    <row r="33" spans="1:7" s="1" customFormat="1" ht="13.5">
      <c r="A33" s="9">
        <v>28</v>
      </c>
      <c r="B33" s="13" t="s">
        <v>108</v>
      </c>
      <c r="C33" s="13" t="s">
        <v>147</v>
      </c>
      <c r="D33" s="13" t="s">
        <v>134</v>
      </c>
      <c r="E33" s="14">
        <v>299947</v>
      </c>
      <c r="F33" s="13" t="s">
        <v>109</v>
      </c>
      <c r="G33" s="13" t="s">
        <v>124</v>
      </c>
    </row>
    <row r="34" spans="1:7" s="1" customFormat="1" ht="27.75">
      <c r="A34" s="9">
        <v>29</v>
      </c>
      <c r="B34" s="13" t="s">
        <v>121</v>
      </c>
      <c r="C34" s="13" t="s">
        <v>148</v>
      </c>
      <c r="D34" s="13" t="s">
        <v>135</v>
      </c>
      <c r="E34" s="14">
        <v>314223</v>
      </c>
      <c r="F34" s="13" t="s">
        <v>110</v>
      </c>
      <c r="G34" s="13" t="s">
        <v>307</v>
      </c>
    </row>
    <row r="35" spans="1:7" s="1" customFormat="1" ht="44.25" customHeight="1">
      <c r="A35" s="9">
        <v>30</v>
      </c>
      <c r="B35" s="13" t="s">
        <v>111</v>
      </c>
      <c r="C35" s="13" t="s">
        <v>162</v>
      </c>
      <c r="D35" s="13" t="s">
        <v>136</v>
      </c>
      <c r="E35" s="14">
        <v>100000</v>
      </c>
      <c r="F35" s="13" t="s">
        <v>112</v>
      </c>
      <c r="G35" s="13" t="s">
        <v>306</v>
      </c>
    </row>
    <row r="36" spans="1:7" s="1" customFormat="1" ht="13.5">
      <c r="A36" s="9">
        <v>31</v>
      </c>
      <c r="B36" s="15" t="s">
        <v>113</v>
      </c>
      <c r="C36" s="15" t="s">
        <v>163</v>
      </c>
      <c r="D36" s="15" t="s">
        <v>137</v>
      </c>
      <c r="E36" s="14">
        <v>140000</v>
      </c>
      <c r="F36" s="15" t="s">
        <v>114</v>
      </c>
      <c r="G36" s="15" t="s">
        <v>305</v>
      </c>
    </row>
    <row r="37" spans="1:7" s="1" customFormat="1" ht="27.75">
      <c r="A37" s="9">
        <v>32</v>
      </c>
      <c r="B37" s="15" t="s">
        <v>192</v>
      </c>
      <c r="C37" s="15" t="s">
        <v>177</v>
      </c>
      <c r="D37" s="15" t="s">
        <v>138</v>
      </c>
      <c r="E37" s="14">
        <v>298276</v>
      </c>
      <c r="F37" s="15" t="s">
        <v>115</v>
      </c>
      <c r="G37" s="15" t="s">
        <v>304</v>
      </c>
    </row>
    <row r="38" spans="1:7" s="1" customFormat="1" ht="44.25" customHeight="1">
      <c r="A38" s="9">
        <v>33</v>
      </c>
      <c r="B38" s="13" t="s">
        <v>191</v>
      </c>
      <c r="C38" s="13" t="s">
        <v>176</v>
      </c>
      <c r="D38" s="13" t="s">
        <v>7</v>
      </c>
      <c r="E38" s="14">
        <v>540994</v>
      </c>
      <c r="F38" s="13" t="s">
        <v>116</v>
      </c>
      <c r="G38" s="13" t="s">
        <v>282</v>
      </c>
    </row>
    <row r="39" spans="1:7" s="1" customFormat="1" ht="13.5">
      <c r="A39" s="9">
        <v>34</v>
      </c>
      <c r="B39" s="15" t="s">
        <v>262</v>
      </c>
      <c r="C39" s="15" t="s">
        <v>171</v>
      </c>
      <c r="D39" s="15" t="s">
        <v>149</v>
      </c>
      <c r="E39" s="14">
        <v>134987</v>
      </c>
      <c r="F39" s="15" t="s">
        <v>117</v>
      </c>
      <c r="G39" s="15" t="s">
        <v>281</v>
      </c>
    </row>
    <row r="40" spans="1:7" s="1" customFormat="1" ht="33" customHeight="1">
      <c r="A40" s="9">
        <v>35</v>
      </c>
      <c r="B40" s="13" t="s">
        <v>190</v>
      </c>
      <c r="C40" s="13" t="s">
        <v>182</v>
      </c>
      <c r="D40" s="13" t="s">
        <v>140</v>
      </c>
      <c r="E40" s="14">
        <v>150486</v>
      </c>
      <c r="F40" s="13" t="s">
        <v>118</v>
      </c>
      <c r="G40" s="13" t="s">
        <v>303</v>
      </c>
    </row>
    <row r="41" spans="1:7" s="1" customFormat="1" ht="27.75">
      <c r="A41" s="9">
        <v>36</v>
      </c>
      <c r="B41" s="13" t="s">
        <v>189</v>
      </c>
      <c r="C41" s="13" t="s">
        <v>164</v>
      </c>
      <c r="D41" s="13" t="s">
        <v>137</v>
      </c>
      <c r="E41" s="14">
        <v>131691</v>
      </c>
      <c r="F41" s="13" t="s">
        <v>119</v>
      </c>
      <c r="G41" s="13" t="s">
        <v>280</v>
      </c>
    </row>
    <row r="42" spans="1:7" s="1" customFormat="1" ht="27.75">
      <c r="A42" s="9">
        <v>37</v>
      </c>
      <c r="B42" s="13" t="s">
        <v>125</v>
      </c>
      <c r="C42" s="13" t="s">
        <v>193</v>
      </c>
      <c r="D42" s="13" t="s">
        <v>173</v>
      </c>
      <c r="E42" s="14">
        <v>1600000</v>
      </c>
      <c r="F42" s="13" t="s">
        <v>126</v>
      </c>
      <c r="G42" s="13" t="s">
        <v>302</v>
      </c>
    </row>
    <row r="43" spans="1:7" s="1" customFormat="1" ht="27.75">
      <c r="A43" s="9">
        <v>38</v>
      </c>
      <c r="B43" s="13" t="s">
        <v>128</v>
      </c>
      <c r="C43" s="13" t="s">
        <v>175</v>
      </c>
      <c r="D43" s="13" t="s">
        <v>141</v>
      </c>
      <c r="E43" s="14">
        <v>31044</v>
      </c>
      <c r="F43" s="13" t="s">
        <v>129</v>
      </c>
      <c r="G43" s="13" t="s">
        <v>279</v>
      </c>
    </row>
    <row r="44" spans="1:7" s="1" customFormat="1" ht="27.75">
      <c r="A44" s="9">
        <v>39</v>
      </c>
      <c r="B44" s="13" t="s">
        <v>143</v>
      </c>
      <c r="C44" s="13" t="s">
        <v>184</v>
      </c>
      <c r="D44" s="13" t="s">
        <v>140</v>
      </c>
      <c r="E44" s="14">
        <v>26337</v>
      </c>
      <c r="F44" s="13" t="s">
        <v>144</v>
      </c>
      <c r="G44" s="13" t="s">
        <v>301</v>
      </c>
    </row>
    <row r="45" spans="1:7" s="1" customFormat="1" ht="27" customHeight="1">
      <c r="A45" s="31">
        <v>40</v>
      </c>
      <c r="B45" s="26" t="s">
        <v>145</v>
      </c>
      <c r="C45" s="26" t="s">
        <v>165</v>
      </c>
      <c r="D45" s="26" t="s">
        <v>200</v>
      </c>
      <c r="E45" s="27">
        <v>642863</v>
      </c>
      <c r="F45" s="26" t="s">
        <v>146</v>
      </c>
      <c r="G45" s="26" t="s">
        <v>300</v>
      </c>
    </row>
    <row r="46" spans="1:7" s="1" customFormat="1" ht="27.75">
      <c r="A46" s="9">
        <v>41</v>
      </c>
      <c r="B46" s="13" t="s">
        <v>150</v>
      </c>
      <c r="C46" s="13" t="s">
        <v>183</v>
      </c>
      <c r="D46" s="13" t="s">
        <v>218</v>
      </c>
      <c r="E46" s="14">
        <v>75000</v>
      </c>
      <c r="F46" s="15" t="s">
        <v>151</v>
      </c>
      <c r="G46" s="13" t="s">
        <v>299</v>
      </c>
    </row>
    <row r="47" spans="1:7" s="1" customFormat="1" ht="13.5">
      <c r="A47" s="9">
        <v>42</v>
      </c>
      <c r="B47" s="13" t="s">
        <v>186</v>
      </c>
      <c r="C47" s="13" t="s">
        <v>153</v>
      </c>
      <c r="D47" s="13" t="s">
        <v>172</v>
      </c>
      <c r="E47" s="14">
        <v>791952</v>
      </c>
      <c r="F47" s="13" t="s">
        <v>152</v>
      </c>
      <c r="G47" s="13" t="s">
        <v>278</v>
      </c>
    </row>
    <row r="48" spans="1:7" s="1" customFormat="1" ht="13.5">
      <c r="A48" s="9">
        <v>43</v>
      </c>
      <c r="B48" s="13" t="s">
        <v>187</v>
      </c>
      <c r="C48" s="13" t="s">
        <v>155</v>
      </c>
      <c r="D48" s="13" t="s">
        <v>178</v>
      </c>
      <c r="E48" s="14">
        <v>350000</v>
      </c>
      <c r="F48" s="13" t="s">
        <v>154</v>
      </c>
      <c r="G48" s="13" t="s">
        <v>298</v>
      </c>
    </row>
    <row r="49" spans="1:7" s="1" customFormat="1" ht="42">
      <c r="A49" s="9">
        <v>44</v>
      </c>
      <c r="B49" s="13" t="s">
        <v>188</v>
      </c>
      <c r="C49" s="13" t="s">
        <v>185</v>
      </c>
      <c r="D49" s="13" t="s">
        <v>159</v>
      </c>
      <c r="E49" s="14">
        <v>204062</v>
      </c>
      <c r="F49" s="13" t="s">
        <v>168</v>
      </c>
      <c r="G49" s="13" t="s">
        <v>297</v>
      </c>
    </row>
    <row r="50" spans="1:36" s="3" customFormat="1" ht="55.5" customHeight="1">
      <c r="A50" s="9">
        <v>45</v>
      </c>
      <c r="B50" s="13" t="s">
        <v>157</v>
      </c>
      <c r="C50" s="13" t="s">
        <v>169</v>
      </c>
      <c r="D50" s="13" t="s">
        <v>158</v>
      </c>
      <c r="E50" s="13">
        <v>25000</v>
      </c>
      <c r="F50" s="13" t="s">
        <v>170</v>
      </c>
      <c r="G50" s="13" t="s">
        <v>296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7" s="24" customFormat="1" ht="13.5">
      <c r="A51" s="22" t="s">
        <v>0</v>
      </c>
      <c r="B51" s="22" t="s">
        <v>120</v>
      </c>
      <c r="C51" s="22" t="s">
        <v>1</v>
      </c>
      <c r="D51" s="22" t="s">
        <v>180</v>
      </c>
      <c r="E51" s="22" t="s">
        <v>2</v>
      </c>
      <c r="F51" s="22" t="s">
        <v>3</v>
      </c>
      <c r="G51" s="22" t="s">
        <v>4</v>
      </c>
    </row>
    <row r="52" spans="1:9" s="1" customFormat="1" ht="27.75">
      <c r="A52" s="9">
        <v>46</v>
      </c>
      <c r="B52" s="13" t="s">
        <v>156</v>
      </c>
      <c r="C52" s="13" t="s">
        <v>174</v>
      </c>
      <c r="D52" s="13" t="s">
        <v>202</v>
      </c>
      <c r="E52" s="14">
        <v>60000</v>
      </c>
      <c r="F52" s="13" t="s">
        <v>179</v>
      </c>
      <c r="G52" s="13" t="s">
        <v>295</v>
      </c>
      <c r="H52" s="25"/>
      <c r="I52" s="8"/>
    </row>
    <row r="53" spans="1:9" s="1" customFormat="1" ht="13.5">
      <c r="A53" s="9">
        <v>47</v>
      </c>
      <c r="B53" s="13" t="s">
        <v>194</v>
      </c>
      <c r="C53" s="13" t="s">
        <v>195</v>
      </c>
      <c r="D53" s="13" t="s">
        <v>215</v>
      </c>
      <c r="E53" s="14">
        <v>845975</v>
      </c>
      <c r="F53" s="13" t="s">
        <v>196</v>
      </c>
      <c r="G53" s="13" t="s">
        <v>294</v>
      </c>
      <c r="H53" s="5"/>
      <c r="I53" s="8"/>
    </row>
    <row r="54" spans="1:9" s="1" customFormat="1" ht="27.75">
      <c r="A54" s="9">
        <v>48</v>
      </c>
      <c r="B54" s="13" t="s">
        <v>203</v>
      </c>
      <c r="C54" s="13" t="s">
        <v>222</v>
      </c>
      <c r="D54" s="13" t="s">
        <v>141</v>
      </c>
      <c r="E54" s="17">
        <v>698971</v>
      </c>
      <c r="F54" s="13" t="s">
        <v>198</v>
      </c>
      <c r="G54" s="13" t="s">
        <v>277</v>
      </c>
      <c r="H54" s="7"/>
      <c r="I54" s="8"/>
    </row>
    <row r="55" spans="1:9" s="1" customFormat="1" ht="27.75">
      <c r="A55" s="9">
        <v>49</v>
      </c>
      <c r="B55" s="13" t="s">
        <v>204</v>
      </c>
      <c r="C55" s="13" t="s">
        <v>197</v>
      </c>
      <c r="D55" s="13" t="s">
        <v>201</v>
      </c>
      <c r="E55" s="17">
        <v>100000</v>
      </c>
      <c r="F55" s="13" t="s">
        <v>199</v>
      </c>
      <c r="G55" s="13" t="s">
        <v>293</v>
      </c>
      <c r="H55" s="7"/>
      <c r="I55" s="8"/>
    </row>
    <row r="56" spans="1:7" s="1" customFormat="1" ht="27.75">
      <c r="A56" s="9">
        <v>50</v>
      </c>
      <c r="B56" s="13" t="s">
        <v>207</v>
      </c>
      <c r="C56" s="32" t="s">
        <v>205</v>
      </c>
      <c r="D56" s="32" t="s">
        <v>219</v>
      </c>
      <c r="E56" s="33">
        <v>242500</v>
      </c>
      <c r="F56" s="32" t="s">
        <v>206</v>
      </c>
      <c r="G56" s="32" t="s">
        <v>276</v>
      </c>
    </row>
    <row r="57" spans="1:7" s="1" customFormat="1" ht="27.75">
      <c r="A57" s="9">
        <v>51</v>
      </c>
      <c r="B57" s="13" t="s">
        <v>214</v>
      </c>
      <c r="C57" s="32" t="s">
        <v>212</v>
      </c>
      <c r="D57" s="32" t="s">
        <v>220</v>
      </c>
      <c r="E57" s="33">
        <v>764765</v>
      </c>
      <c r="F57" s="32" t="s">
        <v>213</v>
      </c>
      <c r="G57" s="32" t="s">
        <v>275</v>
      </c>
    </row>
    <row r="58" spans="1:7" s="1" customFormat="1" ht="27.75">
      <c r="A58" s="9">
        <v>52</v>
      </c>
      <c r="B58" s="13" t="s">
        <v>209</v>
      </c>
      <c r="C58" s="32" t="s">
        <v>210</v>
      </c>
      <c r="D58" s="32" t="s">
        <v>135</v>
      </c>
      <c r="E58" s="33">
        <v>894707</v>
      </c>
      <c r="F58" s="32" t="s">
        <v>211</v>
      </c>
      <c r="G58" s="32" t="s">
        <v>292</v>
      </c>
    </row>
    <row r="59" spans="1:7" s="1" customFormat="1" ht="27.75">
      <c r="A59" s="9">
        <v>53</v>
      </c>
      <c r="B59" s="13" t="s">
        <v>216</v>
      </c>
      <c r="C59" s="32" t="s">
        <v>221</v>
      </c>
      <c r="D59" s="32" t="s">
        <v>255</v>
      </c>
      <c r="E59" s="33">
        <v>241900</v>
      </c>
      <c r="F59" s="32" t="s">
        <v>217</v>
      </c>
      <c r="G59" s="32" t="s">
        <v>274</v>
      </c>
    </row>
    <row r="60" spans="1:7" s="1" customFormat="1" ht="27.75">
      <c r="A60" s="9">
        <v>54</v>
      </c>
      <c r="B60" s="13" t="s">
        <v>258</v>
      </c>
      <c r="C60" s="13" t="s">
        <v>260</v>
      </c>
      <c r="D60" s="13" t="s">
        <v>259</v>
      </c>
      <c r="E60" s="17">
        <v>80008</v>
      </c>
      <c r="F60" s="13" t="s">
        <v>261</v>
      </c>
      <c r="G60" s="13" t="s">
        <v>273</v>
      </c>
    </row>
    <row r="61" spans="1:7" s="1" customFormat="1" ht="13.5">
      <c r="A61" s="9">
        <v>55</v>
      </c>
      <c r="B61" s="13" t="s">
        <v>223</v>
      </c>
      <c r="C61" s="13" t="s">
        <v>224</v>
      </c>
      <c r="D61" s="13" t="s">
        <v>215</v>
      </c>
      <c r="E61" s="17">
        <v>705909</v>
      </c>
      <c r="F61" s="13" t="s">
        <v>225</v>
      </c>
      <c r="G61" s="13" t="s">
        <v>291</v>
      </c>
    </row>
    <row r="62" spans="1:7" s="1" customFormat="1" ht="13.5">
      <c r="A62" s="9">
        <v>56</v>
      </c>
      <c r="B62" s="13" t="s">
        <v>226</v>
      </c>
      <c r="C62" s="13" t="s">
        <v>227</v>
      </c>
      <c r="D62" s="13" t="s">
        <v>256</v>
      </c>
      <c r="E62" s="17">
        <v>583698</v>
      </c>
      <c r="F62" s="13" t="s">
        <v>228</v>
      </c>
      <c r="G62" s="13" t="s">
        <v>290</v>
      </c>
    </row>
    <row r="63" spans="1:7" s="1" customFormat="1" ht="33.75" customHeight="1">
      <c r="A63" s="9">
        <v>57</v>
      </c>
      <c r="B63" s="13" t="s">
        <v>229</v>
      </c>
      <c r="C63" s="13" t="s">
        <v>233</v>
      </c>
      <c r="D63" s="13" t="s">
        <v>135</v>
      </c>
      <c r="E63" s="17">
        <v>125970</v>
      </c>
      <c r="F63" s="13" t="s">
        <v>230</v>
      </c>
      <c r="G63" s="13" t="s">
        <v>289</v>
      </c>
    </row>
    <row r="64" spans="1:7" s="1" customFormat="1" ht="27" customHeight="1">
      <c r="A64" s="9">
        <v>58</v>
      </c>
      <c r="B64" s="13" t="s">
        <v>234</v>
      </c>
      <c r="C64" s="13" t="s">
        <v>232</v>
      </c>
      <c r="D64" s="13" t="s">
        <v>141</v>
      </c>
      <c r="E64" s="17">
        <v>415000</v>
      </c>
      <c r="F64" s="13" t="s">
        <v>231</v>
      </c>
      <c r="G64" s="13" t="s">
        <v>284</v>
      </c>
    </row>
    <row r="65" spans="1:7" s="37" customFormat="1" ht="27" customHeight="1">
      <c r="A65" s="34">
        <v>59</v>
      </c>
      <c r="B65" s="35" t="s">
        <v>235</v>
      </c>
      <c r="C65" s="35" t="s">
        <v>239</v>
      </c>
      <c r="D65" s="35" t="s">
        <v>240</v>
      </c>
      <c r="E65" s="36">
        <v>752980</v>
      </c>
      <c r="F65" s="35" t="s">
        <v>241</v>
      </c>
      <c r="G65" s="35" t="s">
        <v>328</v>
      </c>
    </row>
    <row r="66" spans="1:7" s="1" customFormat="1" ht="27" customHeight="1">
      <c r="A66" s="34">
        <v>60</v>
      </c>
      <c r="B66" s="35" t="s">
        <v>236</v>
      </c>
      <c r="C66" s="35" t="s">
        <v>237</v>
      </c>
      <c r="D66" s="35" t="s">
        <v>135</v>
      </c>
      <c r="E66" s="36">
        <v>1199233</v>
      </c>
      <c r="F66" s="35" t="s">
        <v>238</v>
      </c>
      <c r="G66" s="35" t="s">
        <v>287</v>
      </c>
    </row>
    <row r="67" spans="1:7" s="1" customFormat="1" ht="27" customHeight="1">
      <c r="A67" s="34">
        <v>61</v>
      </c>
      <c r="B67" s="35" t="s">
        <v>263</v>
      </c>
      <c r="C67" s="35" t="s">
        <v>221</v>
      </c>
      <c r="D67" s="35" t="s">
        <v>255</v>
      </c>
      <c r="E67" s="36">
        <v>246145</v>
      </c>
      <c r="F67" s="35" t="s">
        <v>264</v>
      </c>
      <c r="G67" s="35" t="s">
        <v>288</v>
      </c>
    </row>
    <row r="68" spans="1:7" s="1" customFormat="1" ht="43.5" customHeight="1">
      <c r="A68" s="34">
        <v>62</v>
      </c>
      <c r="B68" s="35" t="s">
        <v>242</v>
      </c>
      <c r="C68" s="35" t="s">
        <v>243</v>
      </c>
      <c r="D68" s="35" t="s">
        <v>141</v>
      </c>
      <c r="E68" s="36">
        <v>152000</v>
      </c>
      <c r="F68" s="35" t="s">
        <v>244</v>
      </c>
      <c r="G68" s="35" t="s">
        <v>312</v>
      </c>
    </row>
    <row r="69" spans="1:7" s="1" customFormat="1" ht="34.5" customHeight="1">
      <c r="A69" s="34">
        <v>63</v>
      </c>
      <c r="B69" s="35" t="s">
        <v>245</v>
      </c>
      <c r="C69" s="35" t="s">
        <v>246</v>
      </c>
      <c r="D69" s="35" t="s">
        <v>247</v>
      </c>
      <c r="E69" s="36">
        <v>596341</v>
      </c>
      <c r="F69" s="35" t="s">
        <v>248</v>
      </c>
      <c r="G69" s="35" t="s">
        <v>312</v>
      </c>
    </row>
    <row r="70" spans="1:7" s="1" customFormat="1" ht="35.25" customHeight="1">
      <c r="A70" s="34">
        <v>64</v>
      </c>
      <c r="B70" s="35" t="s">
        <v>249</v>
      </c>
      <c r="C70" s="35" t="s">
        <v>257</v>
      </c>
      <c r="D70" s="35" t="s">
        <v>250</v>
      </c>
      <c r="E70" s="36">
        <v>80961</v>
      </c>
      <c r="F70" s="35" t="s">
        <v>251</v>
      </c>
      <c r="G70" s="35" t="s">
        <v>287</v>
      </c>
    </row>
    <row r="71" spans="1:7" s="1" customFormat="1" ht="35.25" customHeight="1">
      <c r="A71" s="9">
        <v>65</v>
      </c>
      <c r="B71" s="13" t="s">
        <v>267</v>
      </c>
      <c r="C71" s="13" t="s">
        <v>268</v>
      </c>
      <c r="D71" s="13" t="s">
        <v>269</v>
      </c>
      <c r="E71" s="17">
        <v>20227</v>
      </c>
      <c r="F71" s="13" t="s">
        <v>270</v>
      </c>
      <c r="G71" s="13" t="s">
        <v>272</v>
      </c>
    </row>
    <row r="72" spans="1:7" s="1" customFormat="1" ht="34.5" customHeight="1">
      <c r="A72" s="34">
        <v>66</v>
      </c>
      <c r="B72" s="35" t="s">
        <v>252</v>
      </c>
      <c r="C72" s="35" t="s">
        <v>253</v>
      </c>
      <c r="D72" s="35" t="s">
        <v>250</v>
      </c>
      <c r="E72" s="36">
        <v>959890</v>
      </c>
      <c r="F72" s="35" t="s">
        <v>254</v>
      </c>
      <c r="G72" s="35" t="s">
        <v>329</v>
      </c>
    </row>
    <row r="73" spans="1:7" s="1" customFormat="1" ht="34.5" customHeight="1">
      <c r="A73" s="34">
        <v>67</v>
      </c>
      <c r="B73" s="35" t="s">
        <v>285</v>
      </c>
      <c r="C73" s="35" t="s">
        <v>265</v>
      </c>
      <c r="D73" s="35" t="s">
        <v>271</v>
      </c>
      <c r="E73" s="36">
        <v>546207</v>
      </c>
      <c r="F73" s="35" t="s">
        <v>266</v>
      </c>
      <c r="G73" s="35" t="s">
        <v>286</v>
      </c>
    </row>
    <row r="74" spans="1:7" s="1" customFormat="1" ht="34.5" customHeight="1">
      <c r="A74" s="34">
        <v>68</v>
      </c>
      <c r="B74" s="35" t="s">
        <v>313</v>
      </c>
      <c r="C74" s="35" t="s">
        <v>315</v>
      </c>
      <c r="D74" s="35" t="s">
        <v>215</v>
      </c>
      <c r="E74" s="36">
        <v>559624</v>
      </c>
      <c r="F74" s="35" t="s">
        <v>316</v>
      </c>
      <c r="G74" s="35" t="s">
        <v>314</v>
      </c>
    </row>
    <row r="75" spans="1:7" s="1" customFormat="1" ht="34.5" customHeight="1">
      <c r="A75" s="34">
        <v>69</v>
      </c>
      <c r="B75" s="35" t="s">
        <v>310</v>
      </c>
      <c r="C75" s="35" t="s">
        <v>317</v>
      </c>
      <c r="D75" s="35" t="s">
        <v>318</v>
      </c>
      <c r="E75" s="36">
        <v>487465</v>
      </c>
      <c r="F75" s="35" t="s">
        <v>320</v>
      </c>
      <c r="G75" s="35" t="s">
        <v>319</v>
      </c>
    </row>
    <row r="76" spans="1:7" s="1" customFormat="1" ht="34.5" customHeight="1">
      <c r="A76" s="34">
        <v>70</v>
      </c>
      <c r="B76" s="35" t="s">
        <v>311</v>
      </c>
      <c r="C76" s="35" t="s">
        <v>321</v>
      </c>
      <c r="D76" s="35" t="s">
        <v>269</v>
      </c>
      <c r="E76" s="36">
        <v>576315</v>
      </c>
      <c r="F76" s="35" t="s">
        <v>322</v>
      </c>
      <c r="G76" s="35" t="s">
        <v>314</v>
      </c>
    </row>
    <row r="77" spans="1:7" s="1" customFormat="1" ht="34.5" customHeight="1">
      <c r="A77" s="34">
        <v>71</v>
      </c>
      <c r="B77" s="35" t="s">
        <v>323</v>
      </c>
      <c r="C77" s="35" t="s">
        <v>324</v>
      </c>
      <c r="D77" s="35" t="s">
        <v>325</v>
      </c>
      <c r="E77" s="36">
        <v>318011</v>
      </c>
      <c r="F77" s="35" t="s">
        <v>327</v>
      </c>
      <c r="G77" s="35" t="s">
        <v>326</v>
      </c>
    </row>
    <row r="78" spans="1:7" ht="12.75">
      <c r="A78" s="38" t="s">
        <v>331</v>
      </c>
      <c r="B78" s="39"/>
      <c r="C78" s="40"/>
      <c r="D78" s="19"/>
      <c r="E78" s="20">
        <f>SUM(E52:E77,E30:E50,E5:E28)</f>
        <v>30991945</v>
      </c>
      <c r="F78" s="18"/>
      <c r="G78" s="18"/>
    </row>
    <row r="79" spans="1:7" ht="12.75">
      <c r="A79" s="38" t="s">
        <v>167</v>
      </c>
      <c r="B79" s="39"/>
      <c r="C79" s="40"/>
      <c r="D79" s="19"/>
      <c r="E79" s="20">
        <f>SUM(E67,E69,E70,E73,E74,E75,E77,E65,E66,E68,E72,E76)</f>
        <v>6475172</v>
      </c>
      <c r="F79" s="18"/>
      <c r="G79" s="18"/>
    </row>
    <row r="80" spans="1:7" ht="17.25" customHeight="1">
      <c r="A80" s="41" t="s">
        <v>166</v>
      </c>
      <c r="B80" s="42"/>
      <c r="C80" s="43"/>
      <c r="D80" s="21"/>
      <c r="E80" s="21"/>
      <c r="F80" s="16"/>
      <c r="G80" s="16"/>
    </row>
    <row r="84" spans="3:6" ht="15.75">
      <c r="C84" t="s">
        <v>127</v>
      </c>
      <c r="D84" s="6" t="s">
        <v>127</v>
      </c>
      <c r="F84" s="2" t="s">
        <v>127</v>
      </c>
    </row>
    <row r="85" ht="15.75">
      <c r="C85" s="2" t="s">
        <v>127</v>
      </c>
    </row>
  </sheetData>
  <sheetProtection/>
  <mergeCells count="3">
    <mergeCell ref="A78:C78"/>
    <mergeCell ref="A79:C79"/>
    <mergeCell ref="A80:C80"/>
  </mergeCells>
  <printOptions gridLines="1"/>
  <pageMargins left="0.75" right="0.75" top="0.5" bottom="0.5" header="0.5" footer="0.5"/>
  <pageSetup horizontalDpi="600" verticalDpi="600" orientation="landscape" scale="79"/>
  <headerFooter alignWithMargins="0">
    <oddFooter>&amp;CPage &amp;P of &amp;N</oddFooter>
  </headerFooter>
  <rowBreaks count="2" manualBreakCount="2">
    <brk id="28" max="6" man="1"/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Sinclair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Sinclair Community College</dc:creator>
  <cp:keywords/>
  <dc:description/>
  <cp:lastModifiedBy>Page Lansley</cp:lastModifiedBy>
  <cp:lastPrinted>2022-05-09T18:10:59Z</cp:lastPrinted>
  <dcterms:created xsi:type="dcterms:W3CDTF">2007-06-07T14:27:36Z</dcterms:created>
  <dcterms:modified xsi:type="dcterms:W3CDTF">2022-05-09T18:12:40Z</dcterms:modified>
  <cp:category/>
  <cp:version/>
  <cp:contentType/>
  <cp:contentStatus/>
</cp:coreProperties>
</file>